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1956" yWindow="1956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91" i="1" l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9" i="1"/>
  <c r="K39" i="1"/>
  <c r="I39" i="1"/>
  <c r="L34" i="1"/>
  <c r="K34" i="1"/>
  <c r="I34" i="1"/>
  <c r="I33" i="1"/>
  <c r="F93" i="1" s="1"/>
  <c r="K33" i="1" l="1"/>
  <c r="L33" i="1" s="1"/>
  <c r="F94" i="1" s="1"/>
  <c r="B27" i="1" s="1"/>
</calcChain>
</file>

<file path=xl/sharedStrings.xml><?xml version="1.0" encoding="utf-8"?>
<sst xmlns="http://schemas.openxmlformats.org/spreadsheetml/2006/main" count="268" uniqueCount="169">
  <si>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</si>
  <si>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</si>
  <si>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</si>
  <si>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</si>
  <si>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</si>
  <si>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</si>
  <si>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</si>
  <si>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</si>
  <si>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</si>
  <si>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</si>
  <si>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</si>
  <si>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</si>
  <si>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</si>
  <si>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</si>
  <si>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</si>
  <si>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</si>
  <si>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</si>
  <si>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</si>
  <si>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</si>
  <si>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</si>
  <si>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</si>
  <si>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</si>
  <si>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</si>
  <si>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</si>
  <si>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</si>
  <si>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</si>
  <si>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</si>
  <si>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</si>
  <si>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</si>
  <si>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</si>
  <si>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</si>
  <si>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</si>
  <si>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</si>
  <si>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</si>
  <si>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</si>
  <si>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</si>
  <si>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</si>
  <si>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</si>
  <si>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</si>
  <si>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</si>
  <si>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</si>
  <si>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</si>
  <si>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</si>
  <si>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</si>
  <si>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</si>
  <si>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</si>
  <si>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</si>
  <si>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</si>
  <si>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</si>
  <si>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</si>
  <si>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</si>
  <si>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</si>
  <si>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</si>
  <si>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</si>
  <si>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</si>
  <si>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</si>
  <si>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</si>
  <si>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</si>
  <si>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</si>
  <si>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</si>
  <si>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</si>
  <si>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</si>
  <si>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</si>
  <si>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</si>
  <si>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</si>
  <si>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</si>
  <si>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</si>
  <si>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</si>
  <si>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</si>
  <si>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</si>
  <si>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</si>
  <si>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</si>
  <si>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</si>
  <si>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</si>
  <si>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</si>
  <si>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</si>
  <si>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</si>
  <si>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</si>
  <si>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</si>
  <si>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</si>
  <si>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</si>
  <si>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</si>
  <si>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</si>
  <si>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</si>
  <si>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</si>
  <si>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</si>
  <si>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</si>
  <si>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</si>
  <si>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</si>
  <si>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</si>
  <si>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</si>
  <si>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</si>
  <si>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</si>
  <si>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</si>
  <si>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</si>
  <si>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</si>
  <si>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</si>
  <si>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</si>
  <si>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</si>
  <si>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</si>
  <si>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</si>
  <si>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</si>
  <si>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</si>
  <si>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</si>
  <si>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</si>
  <si>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</si>
  <si>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</si>
  <si>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</si>
  <si>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</si>
  <si>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</si>
  <si>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</si>
  <si>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</si>
  <si>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</si>
  <si>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</si>
  <si>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</si>
  <si>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</si>
  <si>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</si>
  <si>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</si>
  <si>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</si>
  <si>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</si>
  <si>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</si>
  <si>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</si>
  <si>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</si>
  <si>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</si>
  <si>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</si>
  <si>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</si>
  <si>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</si>
  <si>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</si>
  <si>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</si>
  <si>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</si>
  <si>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</si>
  <si>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</si>
  <si>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</si>
  <si>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</si>
  <si>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</si>
  <si>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</si>
  <si>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</si>
  <si>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</si>
  <si>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</si>
  <si>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</si>
  <si>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</si>
  <si>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</si>
  <si>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</si>
  <si>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</si>
  <si>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</si>
  <si>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</si>
  <si>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</si>
  <si>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</si>
  <si>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</si>
  <si>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</si>
  <si>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</si>
  <si>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</si>
  <si>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</si>
  <si>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</si>
  <si>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</si>
  <si>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</si>
  <si>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</si>
  <si>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</si>
  <si>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</si>
  <si>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</si>
  <si>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</si>
  <si>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</si>
  <si>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</si>
  <si>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</si>
  <si>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</si>
  <si>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</si>
  <si>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 SA.270.4.4.2025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</si>
  <si>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5</t>
    </r>
    <r>
      <rPr>
        <sz val="11"/>
        <color rgb="FF333333"/>
        <rFont val="Arial"/>
      </rPr>
      <t xml:space="preserve"> tego zamówienia:</t>
    </r>
  </si>
  <si>
    <t xml:space="preserve">89-421 Runowo Krajeńskie; Runowo Krajeńskie 55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</si>
</sst>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2"/>
  <sheetViews>
    <sheetView tabSelected="1" workbookViewId="0">
      <selection activeCell="B16" sqref="B1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6" t="s">
        <v>142</v>
      </c>
      <c r="K2" s="26"/>
      <c r="L2" s="26"/>
      <c r="M2" s="26"/>
      <c r="N2" s="26"/>
      <c r="O2" s="26"/>
      <c r="P2" s="26"/>
    </row>
    <row r="3" spans="2:16" s="1" customFormat="1" ht="17.100000000000001" customHeight="1" x14ac:dyDescent="0.25">
      <c r="B3" s="13" t="s">
        <v>166</v>
      </c>
      <c r="J3" s="9"/>
      <c r="K3" s="9"/>
      <c r="L3" s="9"/>
      <c r="M3" s="9"/>
      <c r="N3" s="9"/>
      <c r="O3" s="9"/>
      <c r="P3" s="9"/>
    </row>
    <row r="4" spans="2:16" s="1" customFormat="1" ht="28.65" customHeight="1" x14ac:dyDescent="0.2">
      <c r="B4" s="16"/>
      <c r="C4" s="16"/>
      <c r="D4" s="16"/>
      <c r="E4" s="16"/>
    </row>
    <row r="5" spans="2:16" s="1" customFormat="1" ht="2.7" customHeight="1" x14ac:dyDescent="0.2">
      <c r="B5" s="41"/>
      <c r="C5" s="41"/>
      <c r="D5" s="41"/>
      <c r="E5" s="41"/>
    </row>
    <row r="6" spans="2:16" s="1" customFormat="1" ht="28.65" customHeight="1" x14ac:dyDescent="0.2">
      <c r="B6" s="17"/>
      <c r="C6" s="17"/>
      <c r="D6" s="17"/>
      <c r="E6" s="17"/>
    </row>
    <row r="7" spans="2:16" s="1" customFormat="1" ht="2.7" customHeight="1" x14ac:dyDescent="0.2">
      <c r="B7" s="41"/>
      <c r="C7" s="41"/>
      <c r="D7" s="41"/>
      <c r="E7" s="41"/>
    </row>
    <row r="8" spans="2:16" s="1" customFormat="1" ht="28.65" customHeight="1" x14ac:dyDescent="0.2">
      <c r="B8" s="17"/>
      <c r="C8" s="17"/>
      <c r="D8" s="17"/>
      <c r="E8" s="17"/>
    </row>
    <row r="9" spans="2:16" s="1" customFormat="1" ht="5.25" customHeight="1" x14ac:dyDescent="0.2">
      <c r="B9" s="41"/>
      <c r="C9" s="41"/>
      <c r="D9" s="41"/>
      <c r="E9" s="41"/>
    </row>
    <row r="10" spans="2:16" s="1" customFormat="1" ht="4.3499999999999996" customHeight="1" x14ac:dyDescent="0.2"/>
    <row r="11" spans="2:16" s="1" customFormat="1" ht="6.9" customHeight="1" x14ac:dyDescent="0.2">
      <c r="B11" s="37" t="s">
        <v>143</v>
      </c>
      <c r="C11" s="37"/>
      <c r="D11" s="37"/>
      <c r="E11" s="37"/>
    </row>
    <row r="12" spans="2:16" s="1" customFormat="1" ht="12.15" customHeight="1" x14ac:dyDescent="0.2">
      <c r="B12" s="37"/>
      <c r="C12" s="37"/>
      <c r="D12" s="37"/>
      <c r="E12" s="37"/>
      <c r="G12" s="12"/>
      <c r="H12" s="42" t="s">
        <v>144</v>
      </c>
      <c r="I12" s="42"/>
      <c r="J12" s="42"/>
      <c r="K12" s="42"/>
      <c r="L12" s="42"/>
      <c r="M12" s="42"/>
      <c r="N12" s="42"/>
      <c r="O12" s="42"/>
    </row>
    <row r="13" spans="2:16" s="1" customFormat="1" ht="7.95" customHeight="1" x14ac:dyDescent="0.2">
      <c r="H13" s="42"/>
      <c r="I13" s="42"/>
      <c r="J13" s="42"/>
      <c r="K13" s="42"/>
      <c r="L13" s="42"/>
      <c r="M13" s="42"/>
      <c r="N13" s="42"/>
      <c r="O13" s="42"/>
    </row>
    <row r="14" spans="2:16" s="1" customFormat="1" ht="20.25" customHeight="1" x14ac:dyDescent="0.2"/>
    <row r="15" spans="2:16" s="1" customFormat="1" ht="24" customHeight="1" x14ac:dyDescent="0.2">
      <c r="F15" s="18" t="s">
        <v>145</v>
      </c>
      <c r="G15" s="18"/>
      <c r="H15" s="18"/>
      <c r="I15" s="18"/>
    </row>
    <row r="16" spans="2:16" s="1" customFormat="1" ht="43.2" customHeight="1" x14ac:dyDescent="0.2"/>
    <row r="17" spans="2:13" s="1" customFormat="1" ht="20.85" customHeight="1" x14ac:dyDescent="0.2">
      <c r="C17" s="33" t="s">
        <v>146</v>
      </c>
      <c r="D17" s="33"/>
      <c r="E17" s="33"/>
    </row>
    <row r="18" spans="2:13" s="1" customFormat="1" ht="2.7" customHeight="1" x14ac:dyDescent="0.2"/>
    <row r="19" spans="2:13" s="1" customFormat="1" ht="20.85" customHeight="1" x14ac:dyDescent="0.2">
      <c r="C19" s="33" t="s">
        <v>147</v>
      </c>
      <c r="D19" s="33"/>
      <c r="E19" s="33"/>
    </row>
    <row r="20" spans="2:13" s="1" customFormat="1" ht="2.7" customHeight="1" x14ac:dyDescent="0.2"/>
    <row r="21" spans="2:13" s="1" customFormat="1" ht="20.85" customHeight="1" x14ac:dyDescent="0.2">
      <c r="C21" s="33" t="s">
        <v>148</v>
      </c>
      <c r="D21" s="33"/>
      <c r="E21" s="33"/>
    </row>
    <row r="22" spans="2:13" s="1" customFormat="1" ht="2.7" customHeight="1" x14ac:dyDescent="0.2"/>
    <row r="23" spans="2:13" s="1" customFormat="1" ht="20.85" customHeight="1" x14ac:dyDescent="0.2">
      <c r="C23" s="33" t="s">
        <v>168</v>
      </c>
      <c r="D23" s="33"/>
      <c r="E23" s="33"/>
    </row>
    <row r="24" spans="2:13" s="1" customFormat="1" ht="34.65" customHeight="1" x14ac:dyDescent="0.2"/>
    <row r="25" spans="2:13" s="1" customFormat="1" ht="50.1" customHeight="1" x14ac:dyDescent="0.2">
      <c r="B25" s="29" t="s">
        <v>167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2:13" s="1" customFormat="1" ht="2.7" customHeight="1" x14ac:dyDescent="0.2"/>
    <row r="27" spans="2:13" s="1" customFormat="1" ht="50.1" customHeight="1" x14ac:dyDescent="0.2">
      <c r="B27" s="31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2:13" s="1" customFormat="1" ht="28.6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33" t="s">
        <v>149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7" t="s">
        <v>10</v>
      </c>
      <c r="M32" s="27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1107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4">
        <f>ROUND(I33+ K33,2)</f>
        <v>0</v>
      </c>
      <c r="M33" s="15"/>
    </row>
    <row r="34" spans="2:13" s="1" customFormat="1" ht="19.649999999999999" customHeight="1" x14ac:dyDescent="0.2">
      <c r="B34" s="5">
        <v>2</v>
      </c>
      <c r="C34" s="6" t="s">
        <v>15</v>
      </c>
      <c r="D34" s="6" t="s">
        <v>16</v>
      </c>
      <c r="E34" s="7" t="s">
        <v>17</v>
      </c>
      <c r="F34" s="6" t="s">
        <v>14</v>
      </c>
      <c r="G34" s="8">
        <v>1458</v>
      </c>
      <c r="H34" s="11">
        <v>0</v>
      </c>
      <c r="I34" s="10">
        <f>ROUND(G34* H34,2)</f>
        <v>0</v>
      </c>
      <c r="J34" s="5">
        <v>8</v>
      </c>
      <c r="K34" s="10">
        <f>ROUND(I34* J34/100,2)</f>
        <v>0</v>
      </c>
      <c r="L34" s="14">
        <f>ROUND(I34+ K34,2)</f>
        <v>0</v>
      </c>
      <c r="M34" s="15"/>
    </row>
    <row r="35" spans="2:13" s="1" customFormat="1" ht="3.15" customHeight="1" x14ac:dyDescent="0.2"/>
    <row r="36" spans="2:13" s="1" customFormat="1" ht="18.149999999999999" customHeight="1" x14ac:dyDescent="0.2">
      <c r="B36" s="33" t="s">
        <v>150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spans="2:13" s="1" customFormat="1" ht="5.25" customHeight="1" x14ac:dyDescent="0.2"/>
    <row r="38" spans="2:13" s="1" customFormat="1" ht="45.4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27" t="s">
        <v>10</v>
      </c>
      <c r="M38" s="27"/>
    </row>
    <row r="39" spans="2:13" s="1" customFormat="1" ht="19.649999999999999" customHeight="1" x14ac:dyDescent="0.2">
      <c r="B39" s="5">
        <v>3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316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4">
        <f>ROUND(I39+ K39,2)</f>
        <v>0</v>
      </c>
      <c r="M39" s="15"/>
    </row>
    <row r="40" spans="2:13" s="1" customFormat="1" ht="19.649999999999999" customHeight="1" x14ac:dyDescent="0.2">
      <c r="B40" s="5">
        <v>4</v>
      </c>
      <c r="C40" s="6" t="s">
        <v>15</v>
      </c>
      <c r="D40" s="6" t="s">
        <v>16</v>
      </c>
      <c r="E40" s="7" t="s">
        <v>17</v>
      </c>
      <c r="F40" s="6" t="s">
        <v>14</v>
      </c>
      <c r="G40" s="8">
        <v>1195</v>
      </c>
      <c r="H40" s="11">
        <v>0</v>
      </c>
      <c r="I40" s="10">
        <f>ROUND(G40* H40,2)</f>
        <v>0</v>
      </c>
      <c r="J40" s="5">
        <v>8</v>
      </c>
      <c r="K40" s="10">
        <f>ROUND(I40* J40/100,2)</f>
        <v>0</v>
      </c>
      <c r="L40" s="14">
        <f>ROUND(I40+ K40,2)</f>
        <v>0</v>
      </c>
      <c r="M40" s="15"/>
    </row>
    <row r="41" spans="2:13" s="1" customFormat="1" ht="3.15" customHeight="1" x14ac:dyDescent="0.2"/>
    <row r="42" spans="2:13" s="1" customFormat="1" ht="18.149999999999999" customHeight="1" x14ac:dyDescent="0.2">
      <c r="B42" s="33" t="s">
        <v>151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7" t="s">
        <v>10</v>
      </c>
      <c r="M44" s="27"/>
    </row>
    <row r="45" spans="2:13" s="1" customFormat="1" ht="19.649999999999999" customHeight="1" x14ac:dyDescent="0.2">
      <c r="B45" s="5">
        <v>5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229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4">
        <f>ROUND(I45+ K45,2)</f>
        <v>0</v>
      </c>
      <c r="M45" s="15"/>
    </row>
    <row r="46" spans="2:13" s="1" customFormat="1" ht="3.15" customHeight="1" x14ac:dyDescent="0.2"/>
    <row r="47" spans="2:13" s="1" customFormat="1" ht="18.149999999999999" customHeight="1" x14ac:dyDescent="0.2">
      <c r="B47" s="33" t="s">
        <v>152</v>
      </c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7" t="s">
        <v>10</v>
      </c>
      <c r="M49" s="27"/>
    </row>
    <row r="50" spans="2:13" s="1" customFormat="1" ht="19.649999999999999" customHeight="1" x14ac:dyDescent="0.2">
      <c r="B50" s="5">
        <v>6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420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4">
        <f>ROUND(I50+ K50,2)</f>
        <v>0</v>
      </c>
      <c r="M50" s="15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7" t="s">
        <v>10</v>
      </c>
      <c r="M52" s="27"/>
    </row>
    <row r="53" spans="2:13" s="1" customFormat="1" ht="19.649999999999999" customHeight="1" x14ac:dyDescent="0.2">
      <c r="B53" s="5">
        <v>7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7.08</v>
      </c>
      <c r="H53" s="11">
        <v>0</v>
      </c>
      <c r="I53" s="10">
        <f t="shared" ref="I53:I91" si="0">ROUND(G53* H53,2)</f>
        <v>0</v>
      </c>
      <c r="J53" s="5">
        <v>8</v>
      </c>
      <c r="K53" s="10">
        <f t="shared" ref="K53:K91" si="1">ROUND(I53* J53/100,2)</f>
        <v>0</v>
      </c>
      <c r="L53" s="14">
        <f t="shared" ref="L53:L91" si="2">ROUND(I53+ K53,2)</f>
        <v>0</v>
      </c>
      <c r="M53" s="15"/>
    </row>
    <row r="54" spans="2:13" s="1" customFormat="1" ht="19.649999999999999" customHeight="1" x14ac:dyDescent="0.2">
      <c r="B54" s="5">
        <v>8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4.59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4">
        <f t="shared" si="2"/>
        <v>0</v>
      </c>
      <c r="M54" s="15"/>
    </row>
    <row r="55" spans="2:13" s="1" customFormat="1" ht="19.649999999999999" customHeight="1" x14ac:dyDescent="0.2">
      <c r="B55" s="5">
        <v>9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1.5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4">
        <f t="shared" si="2"/>
        <v>0</v>
      </c>
      <c r="M55" s="15"/>
    </row>
    <row r="56" spans="2:13" s="1" customFormat="1" ht="19.649999999999999" customHeight="1" x14ac:dyDescent="0.2">
      <c r="B56" s="5">
        <v>10</v>
      </c>
      <c r="C56" s="6" t="s">
        <v>29</v>
      </c>
      <c r="D56" s="6" t="s">
        <v>30</v>
      </c>
      <c r="E56" s="7" t="s">
        <v>31</v>
      </c>
      <c r="F56" s="6" t="s">
        <v>28</v>
      </c>
      <c r="G56" s="8">
        <v>1.68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11</v>
      </c>
      <c r="C57" s="6" t="s">
        <v>32</v>
      </c>
      <c r="D57" s="6" t="s">
        <v>33</v>
      </c>
      <c r="E57" s="7" t="s">
        <v>34</v>
      </c>
      <c r="F57" s="6" t="s">
        <v>28</v>
      </c>
      <c r="G57" s="8">
        <v>3.18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4">
        <f t="shared" si="2"/>
        <v>0</v>
      </c>
      <c r="M57" s="15"/>
    </row>
    <row r="58" spans="2:13" s="1" customFormat="1" ht="28.65" customHeight="1" x14ac:dyDescent="0.2">
      <c r="B58" s="5">
        <v>12</v>
      </c>
      <c r="C58" s="6" t="s">
        <v>35</v>
      </c>
      <c r="D58" s="6" t="s">
        <v>36</v>
      </c>
      <c r="E58" s="7" t="s">
        <v>37</v>
      </c>
      <c r="F58" s="6" t="s">
        <v>38</v>
      </c>
      <c r="G58" s="8">
        <v>7.64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4">
        <f t="shared" si="2"/>
        <v>0</v>
      </c>
      <c r="M58" s="15"/>
    </row>
    <row r="59" spans="2:13" s="1" customFormat="1" ht="19.649999999999999" customHeight="1" x14ac:dyDescent="0.2">
      <c r="B59" s="5">
        <v>13</v>
      </c>
      <c r="C59" s="6" t="s">
        <v>39</v>
      </c>
      <c r="D59" s="6" t="s">
        <v>40</v>
      </c>
      <c r="E59" s="7" t="s">
        <v>41</v>
      </c>
      <c r="F59" s="6" t="s">
        <v>38</v>
      </c>
      <c r="G59" s="8">
        <v>30.05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4">
        <f t="shared" si="2"/>
        <v>0</v>
      </c>
      <c r="M59" s="15"/>
    </row>
    <row r="60" spans="2:13" s="1" customFormat="1" ht="28.65" customHeight="1" x14ac:dyDescent="0.2">
      <c r="B60" s="5">
        <v>14</v>
      </c>
      <c r="C60" s="6" t="s">
        <v>42</v>
      </c>
      <c r="D60" s="6" t="s">
        <v>43</v>
      </c>
      <c r="E60" s="7" t="s">
        <v>44</v>
      </c>
      <c r="F60" s="6" t="s">
        <v>38</v>
      </c>
      <c r="G60" s="8">
        <v>9.64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4">
        <f t="shared" si="2"/>
        <v>0</v>
      </c>
      <c r="M60" s="15"/>
    </row>
    <row r="61" spans="2:13" s="1" customFormat="1" ht="28.65" customHeight="1" x14ac:dyDescent="0.2">
      <c r="B61" s="5">
        <v>15</v>
      </c>
      <c r="C61" s="6" t="s">
        <v>45</v>
      </c>
      <c r="D61" s="6" t="s">
        <v>46</v>
      </c>
      <c r="E61" s="7" t="s">
        <v>47</v>
      </c>
      <c r="F61" s="6" t="s">
        <v>38</v>
      </c>
      <c r="G61" s="8">
        <v>30.05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16</v>
      </c>
      <c r="C62" s="6" t="s">
        <v>48</v>
      </c>
      <c r="D62" s="6" t="s">
        <v>49</v>
      </c>
      <c r="E62" s="7" t="s">
        <v>50</v>
      </c>
      <c r="F62" s="6" t="s">
        <v>38</v>
      </c>
      <c r="G62" s="8">
        <v>37.69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4">
        <f t="shared" si="2"/>
        <v>0</v>
      </c>
      <c r="M62" s="15"/>
    </row>
    <row r="63" spans="2:13" s="1" customFormat="1" ht="19.649999999999999" customHeight="1" x14ac:dyDescent="0.2">
      <c r="B63" s="5">
        <v>17</v>
      </c>
      <c r="C63" s="6" t="s">
        <v>51</v>
      </c>
      <c r="D63" s="6" t="s">
        <v>52</v>
      </c>
      <c r="E63" s="7" t="s">
        <v>53</v>
      </c>
      <c r="F63" s="6" t="s">
        <v>14</v>
      </c>
      <c r="G63" s="8">
        <v>35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18</v>
      </c>
      <c r="C64" s="6" t="s">
        <v>54</v>
      </c>
      <c r="D64" s="6" t="s">
        <v>55</v>
      </c>
      <c r="E64" s="7" t="s">
        <v>56</v>
      </c>
      <c r="F64" s="6" t="s">
        <v>28</v>
      </c>
      <c r="G64" s="8">
        <v>2.0099999999999998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4">
        <f t="shared" si="2"/>
        <v>0</v>
      </c>
      <c r="M64" s="15"/>
    </row>
    <row r="65" spans="2:13" s="1" customFormat="1" ht="19.649999999999999" customHeight="1" x14ac:dyDescent="0.2">
      <c r="B65" s="5">
        <v>19</v>
      </c>
      <c r="C65" s="6" t="s">
        <v>57</v>
      </c>
      <c r="D65" s="6" t="s">
        <v>58</v>
      </c>
      <c r="E65" s="7" t="s">
        <v>59</v>
      </c>
      <c r="F65" s="6" t="s">
        <v>28</v>
      </c>
      <c r="G65" s="8">
        <v>104.23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4">
        <f t="shared" si="2"/>
        <v>0</v>
      </c>
      <c r="M65" s="15"/>
    </row>
    <row r="66" spans="2:13" s="1" customFormat="1" ht="28.65" customHeight="1" x14ac:dyDescent="0.2">
      <c r="B66" s="5">
        <v>20</v>
      </c>
      <c r="C66" s="6" t="s">
        <v>60</v>
      </c>
      <c r="D66" s="6" t="s">
        <v>61</v>
      </c>
      <c r="E66" s="7" t="s">
        <v>62</v>
      </c>
      <c r="F66" s="6" t="s">
        <v>28</v>
      </c>
      <c r="G66" s="8">
        <v>3.79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21</v>
      </c>
      <c r="C67" s="6" t="s">
        <v>63</v>
      </c>
      <c r="D67" s="6" t="s">
        <v>64</v>
      </c>
      <c r="E67" s="7" t="s">
        <v>65</v>
      </c>
      <c r="F67" s="6" t="s">
        <v>28</v>
      </c>
      <c r="G67" s="8">
        <v>106.26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4">
        <f t="shared" si="2"/>
        <v>0</v>
      </c>
      <c r="M67" s="15"/>
    </row>
    <row r="68" spans="2:13" s="1" customFormat="1" ht="19.649999999999999" customHeight="1" x14ac:dyDescent="0.2">
      <c r="B68" s="5">
        <v>22</v>
      </c>
      <c r="C68" s="6" t="s">
        <v>66</v>
      </c>
      <c r="D68" s="6" t="s">
        <v>67</v>
      </c>
      <c r="E68" s="7" t="s">
        <v>68</v>
      </c>
      <c r="F68" s="6" t="s">
        <v>38</v>
      </c>
      <c r="G68" s="8">
        <v>8.35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4">
        <f t="shared" si="2"/>
        <v>0</v>
      </c>
      <c r="M68" s="15"/>
    </row>
    <row r="69" spans="2:13" s="1" customFormat="1" ht="28.65" customHeight="1" x14ac:dyDescent="0.2">
      <c r="B69" s="5">
        <v>23</v>
      </c>
      <c r="C69" s="6" t="s">
        <v>69</v>
      </c>
      <c r="D69" s="6" t="s">
        <v>70</v>
      </c>
      <c r="E69" s="7" t="s">
        <v>71</v>
      </c>
      <c r="F69" s="6" t="s">
        <v>21</v>
      </c>
      <c r="G69" s="8">
        <v>3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4">
        <f t="shared" si="2"/>
        <v>0</v>
      </c>
      <c r="M69" s="15"/>
    </row>
    <row r="70" spans="2:13" s="1" customFormat="1" ht="28.65" customHeight="1" x14ac:dyDescent="0.2">
      <c r="B70" s="5">
        <v>24</v>
      </c>
      <c r="C70" s="6" t="s">
        <v>72</v>
      </c>
      <c r="D70" s="6" t="s">
        <v>73</v>
      </c>
      <c r="E70" s="7" t="s">
        <v>74</v>
      </c>
      <c r="F70" s="6" t="s">
        <v>21</v>
      </c>
      <c r="G70" s="8">
        <v>20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4">
        <f t="shared" si="2"/>
        <v>0</v>
      </c>
      <c r="M70" s="15"/>
    </row>
    <row r="71" spans="2:13" s="1" customFormat="1" ht="28.65" customHeight="1" x14ac:dyDescent="0.2">
      <c r="B71" s="5">
        <v>25</v>
      </c>
      <c r="C71" s="6" t="s">
        <v>75</v>
      </c>
      <c r="D71" s="6" t="s">
        <v>76</v>
      </c>
      <c r="E71" s="7" t="s">
        <v>77</v>
      </c>
      <c r="F71" s="6" t="s">
        <v>21</v>
      </c>
      <c r="G71" s="8">
        <v>22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26</v>
      </c>
      <c r="C72" s="6" t="s">
        <v>78</v>
      </c>
      <c r="D72" s="6" t="s">
        <v>79</v>
      </c>
      <c r="E72" s="7" t="s">
        <v>80</v>
      </c>
      <c r="F72" s="6" t="s">
        <v>21</v>
      </c>
      <c r="G72" s="8">
        <v>19.8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4">
        <f t="shared" si="2"/>
        <v>0</v>
      </c>
      <c r="M72" s="15"/>
    </row>
    <row r="73" spans="2:13" s="1" customFormat="1" ht="19.649999999999999" customHeight="1" x14ac:dyDescent="0.2">
      <c r="B73" s="5">
        <v>27</v>
      </c>
      <c r="C73" s="6" t="s">
        <v>81</v>
      </c>
      <c r="D73" s="6" t="s">
        <v>82</v>
      </c>
      <c r="E73" s="7" t="s">
        <v>83</v>
      </c>
      <c r="F73" s="6" t="s">
        <v>21</v>
      </c>
      <c r="G73" s="8">
        <v>7.08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4">
        <f t="shared" si="2"/>
        <v>0</v>
      </c>
      <c r="M73" s="15"/>
    </row>
    <row r="74" spans="2:13" s="1" customFormat="1" ht="28.65" customHeight="1" x14ac:dyDescent="0.2">
      <c r="B74" s="5">
        <v>28</v>
      </c>
      <c r="C74" s="6" t="s">
        <v>84</v>
      </c>
      <c r="D74" s="6" t="s">
        <v>85</v>
      </c>
      <c r="E74" s="7" t="s">
        <v>86</v>
      </c>
      <c r="F74" s="6" t="s">
        <v>21</v>
      </c>
      <c r="G74" s="8">
        <v>1.7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29</v>
      </c>
      <c r="C75" s="6" t="s">
        <v>87</v>
      </c>
      <c r="D75" s="6" t="s">
        <v>88</v>
      </c>
      <c r="E75" s="7" t="s">
        <v>89</v>
      </c>
      <c r="F75" s="6" t="s">
        <v>90</v>
      </c>
      <c r="G75" s="8">
        <v>59.3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4">
        <f t="shared" si="2"/>
        <v>0</v>
      </c>
      <c r="M75" s="15"/>
    </row>
    <row r="76" spans="2:13" s="1" customFormat="1" ht="19.649999999999999" customHeight="1" x14ac:dyDescent="0.2">
      <c r="B76" s="5">
        <v>30</v>
      </c>
      <c r="C76" s="6" t="s">
        <v>91</v>
      </c>
      <c r="D76" s="6" t="s">
        <v>92</v>
      </c>
      <c r="E76" s="7" t="s">
        <v>93</v>
      </c>
      <c r="F76" s="6" t="s">
        <v>90</v>
      </c>
      <c r="G76" s="8">
        <v>91.16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31</v>
      </c>
      <c r="C77" s="6" t="s">
        <v>94</v>
      </c>
      <c r="D77" s="6" t="s">
        <v>95</v>
      </c>
      <c r="E77" s="7" t="s">
        <v>96</v>
      </c>
      <c r="F77" s="6" t="s">
        <v>97</v>
      </c>
      <c r="G77" s="8">
        <v>110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32</v>
      </c>
      <c r="C78" s="6" t="s">
        <v>98</v>
      </c>
      <c r="D78" s="6" t="s">
        <v>99</v>
      </c>
      <c r="E78" s="7" t="s">
        <v>100</v>
      </c>
      <c r="F78" s="6" t="s">
        <v>101</v>
      </c>
      <c r="G78" s="8">
        <v>218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33</v>
      </c>
      <c r="C79" s="6" t="s">
        <v>102</v>
      </c>
      <c r="D79" s="6" t="s">
        <v>103</v>
      </c>
      <c r="E79" s="7" t="s">
        <v>104</v>
      </c>
      <c r="F79" s="6" t="s">
        <v>101</v>
      </c>
      <c r="G79" s="8">
        <v>27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">
      <c r="B80" s="5">
        <v>34</v>
      </c>
      <c r="C80" s="6" t="s">
        <v>105</v>
      </c>
      <c r="D80" s="6" t="s">
        <v>106</v>
      </c>
      <c r="E80" s="7" t="s">
        <v>107</v>
      </c>
      <c r="F80" s="6" t="s">
        <v>108</v>
      </c>
      <c r="G80" s="8">
        <v>440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4">
        <f t="shared" si="2"/>
        <v>0</v>
      </c>
      <c r="M80" s="15"/>
    </row>
    <row r="81" spans="2:14" s="1" customFormat="1" ht="19.649999999999999" customHeight="1" x14ac:dyDescent="0.2">
      <c r="B81" s="5">
        <v>35</v>
      </c>
      <c r="C81" s="6" t="s">
        <v>109</v>
      </c>
      <c r="D81" s="6" t="s">
        <v>110</v>
      </c>
      <c r="E81" s="7" t="s">
        <v>111</v>
      </c>
      <c r="F81" s="6" t="s">
        <v>97</v>
      </c>
      <c r="G81" s="8">
        <v>122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4">
        <f t="shared" si="2"/>
        <v>0</v>
      </c>
      <c r="M81" s="15"/>
    </row>
    <row r="82" spans="2:14" s="1" customFormat="1" ht="19.649999999999999" customHeight="1" x14ac:dyDescent="0.2">
      <c r="B82" s="5">
        <v>36</v>
      </c>
      <c r="C82" s="6" t="s">
        <v>112</v>
      </c>
      <c r="D82" s="6" t="s">
        <v>113</v>
      </c>
      <c r="E82" s="7" t="s">
        <v>111</v>
      </c>
      <c r="F82" s="6" t="s">
        <v>97</v>
      </c>
      <c r="G82" s="8">
        <v>211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4">
        <f t="shared" si="2"/>
        <v>0</v>
      </c>
      <c r="M82" s="15"/>
    </row>
    <row r="83" spans="2:14" s="1" customFormat="1" ht="19.649999999999999" customHeight="1" x14ac:dyDescent="0.2">
      <c r="B83" s="5">
        <v>37</v>
      </c>
      <c r="C83" s="6" t="s">
        <v>114</v>
      </c>
      <c r="D83" s="6" t="s">
        <v>115</v>
      </c>
      <c r="E83" s="7" t="s">
        <v>116</v>
      </c>
      <c r="F83" s="6" t="s">
        <v>97</v>
      </c>
      <c r="G83" s="8">
        <v>21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4">
        <f t="shared" si="2"/>
        <v>0</v>
      </c>
      <c r="M83" s="15"/>
    </row>
    <row r="84" spans="2:14" s="1" customFormat="1" ht="19.649999999999999" customHeight="1" x14ac:dyDescent="0.2">
      <c r="B84" s="5">
        <v>38</v>
      </c>
      <c r="C84" s="6" t="s">
        <v>117</v>
      </c>
      <c r="D84" s="6" t="s">
        <v>118</v>
      </c>
      <c r="E84" s="7" t="s">
        <v>119</v>
      </c>
      <c r="F84" s="6" t="s">
        <v>97</v>
      </c>
      <c r="G84" s="8">
        <v>2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4">
        <f t="shared" si="2"/>
        <v>0</v>
      </c>
      <c r="M84" s="15"/>
    </row>
    <row r="85" spans="2:14" s="1" customFormat="1" ht="19.649999999999999" customHeight="1" x14ac:dyDescent="0.2">
      <c r="B85" s="5">
        <v>39</v>
      </c>
      <c r="C85" s="6" t="s">
        <v>120</v>
      </c>
      <c r="D85" s="6" t="s">
        <v>121</v>
      </c>
      <c r="E85" s="7" t="s">
        <v>119</v>
      </c>
      <c r="F85" s="6" t="s">
        <v>97</v>
      </c>
      <c r="G85" s="8">
        <v>13</v>
      </c>
      <c r="H85" s="11">
        <v>0</v>
      </c>
      <c r="I85" s="10">
        <f t="shared" si="0"/>
        <v>0</v>
      </c>
      <c r="J85" s="5">
        <v>23</v>
      </c>
      <c r="K85" s="10">
        <f t="shared" si="1"/>
        <v>0</v>
      </c>
      <c r="L85" s="14">
        <f t="shared" si="2"/>
        <v>0</v>
      </c>
      <c r="M85" s="15"/>
    </row>
    <row r="86" spans="2:14" s="1" customFormat="1" ht="19.649999999999999" customHeight="1" x14ac:dyDescent="0.2">
      <c r="B86" s="5">
        <v>40</v>
      </c>
      <c r="C86" s="6" t="s">
        <v>122</v>
      </c>
      <c r="D86" s="6" t="s">
        <v>123</v>
      </c>
      <c r="E86" s="7" t="s">
        <v>124</v>
      </c>
      <c r="F86" s="6" t="s">
        <v>97</v>
      </c>
      <c r="G86" s="8">
        <v>27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4">
        <f t="shared" si="2"/>
        <v>0</v>
      </c>
      <c r="M86" s="15"/>
    </row>
    <row r="87" spans="2:14" s="1" customFormat="1" ht="19.649999999999999" customHeight="1" x14ac:dyDescent="0.2">
      <c r="B87" s="5">
        <v>41</v>
      </c>
      <c r="C87" s="6" t="s">
        <v>125</v>
      </c>
      <c r="D87" s="6" t="s">
        <v>126</v>
      </c>
      <c r="E87" s="7" t="s">
        <v>124</v>
      </c>
      <c r="F87" s="6" t="s">
        <v>97</v>
      </c>
      <c r="G87" s="8">
        <v>25</v>
      </c>
      <c r="H87" s="11">
        <v>0</v>
      </c>
      <c r="I87" s="10">
        <f t="shared" si="0"/>
        <v>0</v>
      </c>
      <c r="J87" s="5">
        <v>23</v>
      </c>
      <c r="K87" s="10">
        <f t="shared" si="1"/>
        <v>0</v>
      </c>
      <c r="L87" s="14">
        <f t="shared" si="2"/>
        <v>0</v>
      </c>
      <c r="M87" s="15"/>
    </row>
    <row r="88" spans="2:14" s="1" customFormat="1" ht="19.649999999999999" customHeight="1" x14ac:dyDescent="0.2">
      <c r="B88" s="5">
        <v>42</v>
      </c>
      <c r="C88" s="6" t="s">
        <v>127</v>
      </c>
      <c r="D88" s="6" t="s">
        <v>128</v>
      </c>
      <c r="E88" s="7" t="s">
        <v>129</v>
      </c>
      <c r="F88" s="6" t="s">
        <v>21</v>
      </c>
      <c r="G88" s="8">
        <v>1.5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4">
        <f t="shared" si="2"/>
        <v>0</v>
      </c>
      <c r="M88" s="15"/>
    </row>
    <row r="89" spans="2:14" s="1" customFormat="1" ht="19.649999999999999" customHeight="1" x14ac:dyDescent="0.2">
      <c r="B89" s="5">
        <v>43</v>
      </c>
      <c r="C89" s="6" t="s">
        <v>130</v>
      </c>
      <c r="D89" s="6" t="s">
        <v>131</v>
      </c>
      <c r="E89" s="7" t="s">
        <v>111</v>
      </c>
      <c r="F89" s="6" t="s">
        <v>97</v>
      </c>
      <c r="G89" s="8">
        <v>24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4">
        <f t="shared" si="2"/>
        <v>0</v>
      </c>
      <c r="M89" s="15"/>
    </row>
    <row r="90" spans="2:14" s="1" customFormat="1" ht="19.649999999999999" customHeight="1" x14ac:dyDescent="0.2">
      <c r="B90" s="5">
        <v>44</v>
      </c>
      <c r="C90" s="6" t="s">
        <v>132</v>
      </c>
      <c r="D90" s="6" t="s">
        <v>133</v>
      </c>
      <c r="E90" s="7" t="s">
        <v>116</v>
      </c>
      <c r="F90" s="6" t="s">
        <v>97</v>
      </c>
      <c r="G90" s="8">
        <v>3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14">
        <f t="shared" si="2"/>
        <v>0</v>
      </c>
      <c r="M90" s="15"/>
    </row>
    <row r="91" spans="2:14" s="1" customFormat="1" ht="19.649999999999999" customHeight="1" x14ac:dyDescent="0.2">
      <c r="B91" s="5">
        <v>45</v>
      </c>
      <c r="C91" s="6" t="s">
        <v>134</v>
      </c>
      <c r="D91" s="6" t="s">
        <v>135</v>
      </c>
      <c r="E91" s="7" t="s">
        <v>124</v>
      </c>
      <c r="F91" s="6" t="s">
        <v>97</v>
      </c>
      <c r="G91" s="8">
        <v>4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4">
        <f t="shared" si="2"/>
        <v>0</v>
      </c>
      <c r="M91" s="15"/>
    </row>
    <row r="92" spans="2:14" s="1" customFormat="1" ht="55.95" customHeight="1" x14ac:dyDescent="0.2"/>
    <row r="93" spans="2:14" s="1" customFormat="1" ht="21.45" customHeight="1" x14ac:dyDescent="0.2">
      <c r="B93" s="34" t="s">
        <v>136</v>
      </c>
      <c r="C93" s="34"/>
      <c r="D93" s="34"/>
      <c r="E93" s="34"/>
      <c r="F93" s="19">
        <f>ROUND(I33+I34+I39+I40+I45+I50+I53+I54+I55+I56+I57+I58+I59+I60+I61+I62+I63+I64+I65+I66+I67+I68+I69+I70+I71+I72+I73+I74+I75+I76+I77+I78+I79+I80+I81+I82+I83+I84+I85+I86+I87+I88+I89+I90+I91,2)</f>
        <v>0</v>
      </c>
      <c r="G93" s="20"/>
      <c r="H93" s="20"/>
      <c r="I93" s="20"/>
      <c r="J93" s="20"/>
      <c r="K93" s="20"/>
      <c r="L93" s="20"/>
      <c r="M93" s="21"/>
    </row>
    <row r="94" spans="2:14" s="1" customFormat="1" ht="21.45" customHeight="1" x14ac:dyDescent="0.2">
      <c r="B94" s="34" t="s">
        <v>137</v>
      </c>
      <c r="C94" s="34"/>
      <c r="D94" s="34"/>
      <c r="E94" s="34"/>
      <c r="F94" s="22">
        <f>ROUND(L33+L34+L39+L40+L45+L50+L53+L54+L55+L56+L57+L58+L59+L60+L61+L62+L63+L64+L65+L66+L67+L68+L69+L70+L71+L72+L73+L74+L75+L76+L77+L78+L79+L80+L81+L82+L83+L84+L85+L86+L87+L88+L89+L90+L91,2)</f>
        <v>0</v>
      </c>
      <c r="G94" s="23"/>
      <c r="H94" s="23"/>
      <c r="I94" s="23"/>
      <c r="J94" s="23"/>
      <c r="K94" s="23"/>
      <c r="L94" s="23"/>
      <c r="M94" s="24"/>
    </row>
    <row r="95" spans="2:14" s="1" customFormat="1" ht="11.1" customHeight="1" x14ac:dyDescent="0.2"/>
    <row r="96" spans="2:14" s="1" customFormat="1" ht="80.099999999999994" customHeight="1" x14ac:dyDescent="0.2">
      <c r="B96" s="35" t="s">
        <v>153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</row>
    <row r="97" spans="2:14" s="1" customFormat="1" ht="2.7" customHeight="1" x14ac:dyDescent="0.2"/>
    <row r="98" spans="2:14" s="1" customFormat="1" ht="110.1" customHeight="1" x14ac:dyDescent="0.2">
      <c r="B98" s="35" t="s">
        <v>154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</row>
    <row r="99" spans="2:14" s="1" customFormat="1" ht="5.25" customHeight="1" x14ac:dyDescent="0.2"/>
    <row r="100" spans="2:14" s="1" customFormat="1" ht="110.1" customHeight="1" x14ac:dyDescent="0.2">
      <c r="B100" s="32" t="s">
        <v>155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5.25" customHeight="1" x14ac:dyDescent="0.2"/>
    <row r="102" spans="2:14" s="1" customFormat="1" ht="37.950000000000003" customHeight="1" x14ac:dyDescent="0.2">
      <c r="C102" s="36" t="s">
        <v>138</v>
      </c>
      <c r="D102" s="36"/>
      <c r="E102" s="36"/>
      <c r="F102" s="39" t="s">
        <v>139</v>
      </c>
      <c r="G102" s="39"/>
      <c r="H102" s="39"/>
      <c r="I102" s="39"/>
      <c r="J102" s="39"/>
      <c r="K102" s="39"/>
      <c r="L102" s="39"/>
    </row>
    <row r="103" spans="2:14" s="1" customFormat="1" ht="28.65" customHeight="1" x14ac:dyDescent="0.2">
      <c r="C103" s="43"/>
      <c r="D103" s="43"/>
      <c r="E103" s="43"/>
      <c r="F103" s="43"/>
      <c r="G103" s="43"/>
      <c r="H103" s="43"/>
      <c r="I103" s="43"/>
      <c r="J103" s="43"/>
      <c r="K103" s="43"/>
      <c r="L103" s="43"/>
    </row>
    <row r="104" spans="2:14" s="1" customFormat="1" ht="28.65" customHeight="1" x14ac:dyDescent="0.2">
      <c r="C104" s="43"/>
      <c r="D104" s="43"/>
      <c r="E104" s="43"/>
      <c r="F104" s="43"/>
      <c r="G104" s="43"/>
      <c r="H104" s="43"/>
      <c r="I104" s="43"/>
      <c r="J104" s="43"/>
      <c r="K104" s="43"/>
      <c r="L104" s="43"/>
    </row>
    <row r="105" spans="2:14" s="1" customFormat="1" ht="28.65" customHeight="1" x14ac:dyDescent="0.2">
      <c r="C105" s="43"/>
      <c r="D105" s="43"/>
      <c r="E105" s="43"/>
      <c r="F105" s="43"/>
      <c r="G105" s="43"/>
      <c r="H105" s="43"/>
      <c r="I105" s="43"/>
      <c r="J105" s="43"/>
      <c r="K105" s="43"/>
      <c r="L105" s="43"/>
    </row>
    <row r="106" spans="2:14" s="1" customFormat="1" ht="28.65" customHeight="1" x14ac:dyDescent="0.2">
      <c r="C106" s="43"/>
      <c r="D106" s="43"/>
      <c r="E106" s="43"/>
      <c r="F106" s="43"/>
      <c r="G106" s="43"/>
      <c r="H106" s="43"/>
      <c r="I106" s="43"/>
      <c r="J106" s="43"/>
      <c r="K106" s="43"/>
      <c r="L106" s="43"/>
    </row>
    <row r="107" spans="2:14" s="1" customFormat="1" ht="2.7" customHeight="1" x14ac:dyDescent="0.2"/>
    <row r="108" spans="2:14" s="1" customFormat="1" ht="203.1" customHeight="1" x14ac:dyDescent="0.2">
      <c r="B108" s="35" t="s">
        <v>156</v>
      </c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</row>
    <row r="109" spans="2:14" s="1" customFormat="1" ht="2.7" customHeight="1" x14ac:dyDescent="0.2"/>
    <row r="110" spans="2:14" s="1" customFormat="1" ht="36.9" customHeight="1" x14ac:dyDescent="0.2">
      <c r="B110" s="38" t="s">
        <v>157</v>
      </c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</row>
    <row r="111" spans="2:14" s="1" customFormat="1" ht="2.7" customHeight="1" x14ac:dyDescent="0.2"/>
    <row r="112" spans="2:14" s="1" customFormat="1" ht="37.950000000000003" customHeight="1" x14ac:dyDescent="0.2">
      <c r="C112" s="36" t="s">
        <v>140</v>
      </c>
      <c r="D112" s="36"/>
      <c r="E112" s="36"/>
      <c r="F112" s="40" t="s">
        <v>141</v>
      </c>
      <c r="G112" s="40"/>
      <c r="H112" s="40"/>
      <c r="I112" s="40"/>
      <c r="J112" s="40"/>
      <c r="K112" s="40"/>
      <c r="L112" s="40"/>
    </row>
    <row r="113" spans="2:14" s="1" customFormat="1" ht="28.65" customHeight="1" x14ac:dyDescent="0.2">
      <c r="C113" s="43"/>
      <c r="D113" s="43"/>
      <c r="E113" s="43"/>
      <c r="F113" s="43"/>
      <c r="G113" s="43"/>
      <c r="H113" s="43"/>
      <c r="I113" s="43"/>
      <c r="J113" s="43"/>
      <c r="K113" s="43"/>
      <c r="L113" s="43"/>
    </row>
    <row r="114" spans="2:14" s="1" customFormat="1" ht="28.65" customHeight="1" x14ac:dyDescent="0.2">
      <c r="C114" s="43"/>
      <c r="D114" s="43"/>
      <c r="E114" s="43"/>
      <c r="F114" s="43"/>
      <c r="G114" s="43"/>
      <c r="H114" s="43"/>
      <c r="I114" s="43"/>
      <c r="J114" s="43"/>
      <c r="K114" s="43"/>
      <c r="L114" s="43"/>
    </row>
    <row r="115" spans="2:14" s="1" customFormat="1" ht="28.65" customHeight="1" x14ac:dyDescent="0.2">
      <c r="C115" s="43"/>
      <c r="D115" s="43"/>
      <c r="E115" s="43"/>
      <c r="F115" s="43"/>
      <c r="G115" s="43"/>
      <c r="H115" s="43"/>
      <c r="I115" s="43"/>
      <c r="J115" s="43"/>
      <c r="K115" s="43"/>
      <c r="L115" s="43"/>
    </row>
    <row r="116" spans="2:14" s="1" customFormat="1" ht="28.65" customHeight="1" x14ac:dyDescent="0.2">
      <c r="C116" s="43"/>
      <c r="D116" s="43"/>
      <c r="E116" s="43"/>
      <c r="F116" s="43"/>
      <c r="G116" s="43"/>
      <c r="H116" s="43"/>
      <c r="I116" s="43"/>
      <c r="J116" s="43"/>
      <c r="K116" s="43"/>
      <c r="L116" s="43"/>
    </row>
    <row r="117" spans="2:14" s="1" customFormat="1" ht="2.7" customHeight="1" x14ac:dyDescent="0.2"/>
    <row r="118" spans="2:14" s="1" customFormat="1" ht="159.9" customHeight="1" x14ac:dyDescent="0.2">
      <c r="B118" s="35" t="s">
        <v>158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s="1" customFormat="1" ht="2.7" customHeight="1" x14ac:dyDescent="0.2"/>
    <row r="120" spans="2:14" s="1" customFormat="1" ht="54.9" customHeight="1" x14ac:dyDescent="0.2">
      <c r="B120" s="35" t="s">
        <v>159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s="1" customFormat="1" ht="2.7" customHeight="1" x14ac:dyDescent="0.2"/>
    <row r="122" spans="2:14" s="1" customFormat="1" ht="60" customHeight="1" x14ac:dyDescent="0.2">
      <c r="B122" s="32" t="s">
        <v>160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2.7" customHeight="1" x14ac:dyDescent="0.2"/>
    <row r="124" spans="2:14" s="1" customFormat="1" ht="48" customHeight="1" x14ac:dyDescent="0.2">
      <c r="B124" s="32" t="s">
        <v>161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2:14" s="1" customFormat="1" ht="2.7" customHeight="1" x14ac:dyDescent="0.2"/>
    <row r="126" spans="2:14" s="1" customFormat="1" ht="125.1" customHeight="1" x14ac:dyDescent="0.2">
      <c r="B126" s="35" t="s">
        <v>162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</row>
    <row r="127" spans="2:14" s="1" customFormat="1" ht="2.7" customHeight="1" x14ac:dyDescent="0.2"/>
    <row r="128" spans="2:14" s="1" customFormat="1" ht="84.9" customHeight="1" x14ac:dyDescent="0.2">
      <c r="B128" s="35" t="s">
        <v>163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</row>
    <row r="129" spans="2:12" s="1" customFormat="1" ht="86.85" customHeight="1" x14ac:dyDescent="0.2"/>
    <row r="130" spans="2:12" s="1" customFormat="1" ht="17.7" customHeight="1" x14ac:dyDescent="0.2">
      <c r="J130" s="25" t="s">
        <v>164</v>
      </c>
      <c r="K130" s="25"/>
      <c r="L130" s="25"/>
    </row>
    <row r="131" spans="2:12" s="1" customFormat="1" ht="145.19999999999999" customHeight="1" x14ac:dyDescent="0.2"/>
    <row r="132" spans="2:12" s="1" customFormat="1" ht="81.599999999999994" customHeight="1" x14ac:dyDescent="0.2">
      <c r="B132" s="28" t="s">
        <v>165</v>
      </c>
      <c r="C132" s="28"/>
      <c r="D132" s="28"/>
      <c r="E132" s="28"/>
      <c r="F132" s="28"/>
      <c r="G132" s="28"/>
      <c r="H132" s="28"/>
      <c r="I132" s="28"/>
      <c r="J132" s="28"/>
      <c r="K132" s="28"/>
    </row>
  </sheetData>
  <sheetProtection sheet="1" objects="1" scenarios="1"/>
  <mergeCells count="107">
    <mergeCell ref="B11:E12"/>
    <mergeCell ref="B108:N108"/>
    <mergeCell ref="B110:N110"/>
    <mergeCell ref="B118:N118"/>
    <mergeCell ref="B120:N120"/>
    <mergeCell ref="B122:N122"/>
    <mergeCell ref="B124:N124"/>
    <mergeCell ref="B126:N126"/>
    <mergeCell ref="B128:N128"/>
    <mergeCell ref="C116:E116"/>
    <mergeCell ref="C17:E17"/>
    <mergeCell ref="C19:E19"/>
    <mergeCell ref="C21:E21"/>
    <mergeCell ref="C23:E23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B132:K132"/>
    <mergeCell ref="B25:M25"/>
    <mergeCell ref="B27:M27"/>
    <mergeCell ref="B30:L30"/>
    <mergeCell ref="B36:L36"/>
    <mergeCell ref="B5:E5"/>
    <mergeCell ref="B42:L42"/>
    <mergeCell ref="B47:L47"/>
    <mergeCell ref="B7:E7"/>
    <mergeCell ref="B9:E9"/>
    <mergeCell ref="B93:E93"/>
    <mergeCell ref="B94:E94"/>
    <mergeCell ref="B96:N96"/>
    <mergeCell ref="B98:N98"/>
    <mergeCell ref="B100:N100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C115:E115"/>
    <mergeCell ref="F15:I15"/>
    <mergeCell ref="F93:M93"/>
    <mergeCell ref="F94:M94"/>
    <mergeCell ref="H12:O13"/>
    <mergeCell ref="J130:L130"/>
    <mergeCell ref="J2:P2"/>
    <mergeCell ref="L32:M32"/>
    <mergeCell ref="L33:M33"/>
    <mergeCell ref="L34:M34"/>
    <mergeCell ref="L38:M38"/>
    <mergeCell ref="L39:M39"/>
    <mergeCell ref="L40:M40"/>
    <mergeCell ref="L44:M44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59:M59"/>
    <mergeCell ref="L76:M76"/>
    <mergeCell ref="L77:M77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87:M87"/>
    <mergeCell ref="L88:M88"/>
    <mergeCell ref="L89:M89"/>
    <mergeCell ref="L90:M90"/>
    <mergeCell ref="L91:M91"/>
    <mergeCell ref="B4:E4"/>
    <mergeCell ref="B6:E6"/>
    <mergeCell ref="B8:E8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69:M69"/>
    <mergeCell ref="L70:M70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2025-10-15T22:31:33Z</dcterms:created>
  <dcterms:modified xsi:type="dcterms:W3CDTF">2025-11-04T06:45:28Z</dcterms:modified>
</cp:coreProperties>
</file>